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195" windowHeight="8700" activeTab="0"/>
  </bookViews>
  <sheets>
    <sheet name="Weight Output" sheetId="1" r:id="rId1"/>
  </sheets>
  <definedNames>
    <definedName name="_xlnm.Print_Area" localSheetId="0">'Weight Output'!$A$1:$H$33</definedName>
  </definedNames>
  <calcPr fullCalcOnLoad="1"/>
</workbook>
</file>

<file path=xl/sharedStrings.xml><?xml version="1.0" encoding="utf-8"?>
<sst xmlns="http://schemas.openxmlformats.org/spreadsheetml/2006/main" count="23" uniqueCount="23">
  <si>
    <t>Firestop Pillow Calculator</t>
  </si>
  <si>
    <t>Type of Cable Tray:</t>
  </si>
  <si>
    <t>Tray Height:</t>
  </si>
  <si>
    <t>Tray Width:</t>
  </si>
  <si>
    <t>Total FSP-SLP-M Needed</t>
  </si>
  <si>
    <t>Two Moldable Putty Sticks, FSP-MPS, are also needed per opening.</t>
  </si>
  <si>
    <t>Tray Height</t>
  </si>
  <si>
    <t>Tray Width</t>
  </si>
  <si>
    <t>Tray Area</t>
  </si>
  <si>
    <t>Opening Area</t>
  </si>
  <si>
    <t>Cable Fill</t>
  </si>
  <si>
    <t>Area to be firestopped</t>
  </si>
  <si>
    <t>Modified Are to be Firestopped</t>
  </si>
  <si>
    <t>Pillows Needed</t>
  </si>
  <si>
    <t>Compression Check</t>
  </si>
  <si>
    <t>Actual Pillows Needed to get 33% compression for UL</t>
  </si>
  <si>
    <t>Default Opening Height</t>
  </si>
  <si>
    <t>Default Opening Width</t>
  </si>
  <si>
    <t>Percent Cable Fill*</t>
  </si>
  <si>
    <t>*Fields can be edited by user</t>
  </si>
  <si>
    <t>Opening Height (in)*</t>
  </si>
  <si>
    <t>Opening Width (in)*</t>
  </si>
  <si>
    <t>%</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</si>
</sst>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2">
    <font>
      <sz val="10"/>
      <name val="Arial"/>
      <family val="0"/>
    </font>
    <font>
      <b/>
      <sz val="10"/>
      <name val="Arial"/>
      <family val="2"/>
    </font>
    <font>
      <b/>
      <u val="double"/>
      <sz val="10"/>
      <name val="Arial"/>
      <family val="2"/>
    </font>
    <font>
      <b/>
      <sz val="9"/>
      <name val="Arial"/>
      <family val="2"/>
    </font>
    <font>
      <b/>
      <sz val="22"/>
      <name val="Arial"/>
      <family val="2"/>
    </font>
    <font>
      <b/>
      <u val="single"/>
      <sz val="10"/>
      <name val="Arial"/>
      <family val="2"/>
    </font>
    <font>
      <b/>
      <sz val="18"/>
      <name val="Arial"/>
      <family val="2"/>
    </font>
    <font>
      <sz val="1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0">
    <xf numFmtId="0" fontId="0" fillId="0" borderId="0" xfId="0" applyAlignment="1">
      <alignment/>
    </xf>
    <xf numFmtId="0" fontId="0" fillId="33" borderId="0" xfId="0" applyFill="1" applyAlignment="1">
      <alignment/>
    </xf>
    <xf numFmtId="0" fontId="4" fillId="33" borderId="0" xfId="0" applyFont="1" applyFill="1" applyAlignment="1">
      <alignment horizontal="center" vertical="center"/>
    </xf>
    <xf numFmtId="0" fontId="1" fillId="33" borderId="0" xfId="0" applyFont="1" applyFill="1" applyBorder="1" applyAlignment="1">
      <alignment horizontal="center" vertical="center"/>
    </xf>
    <xf numFmtId="0" fontId="0" fillId="33" borderId="0" xfId="0" applyFill="1" applyBorder="1" applyAlignment="1">
      <alignment/>
    </xf>
    <xf numFmtId="0" fontId="0" fillId="33" borderId="10" xfId="0" applyFill="1" applyBorder="1" applyAlignment="1">
      <alignment/>
    </xf>
    <xf numFmtId="0" fontId="0" fillId="33" borderId="11" xfId="0" applyFill="1" applyBorder="1" applyAlignment="1">
      <alignment/>
    </xf>
    <xf numFmtId="0" fontId="4" fillId="33" borderId="0" xfId="0" applyFont="1" applyFill="1" applyBorder="1" applyAlignment="1">
      <alignment horizontal="center" vertical="center"/>
    </xf>
    <xf numFmtId="0" fontId="1" fillId="33" borderId="0" xfId="0" applyFont="1" applyFill="1" applyBorder="1" applyAlignment="1">
      <alignment horizontal="right"/>
    </xf>
    <xf numFmtId="0" fontId="4" fillId="33" borderId="12" xfId="0" applyFont="1" applyFill="1" applyBorder="1" applyAlignment="1">
      <alignment horizontal="center" vertical="center"/>
    </xf>
    <xf numFmtId="0" fontId="0" fillId="33" borderId="12" xfId="0" applyFill="1" applyBorder="1" applyAlignment="1">
      <alignment/>
    </xf>
    <xf numFmtId="0" fontId="1" fillId="33" borderId="10" xfId="0" applyFont="1" applyFill="1" applyBorder="1" applyAlignment="1">
      <alignment horizontal="right"/>
    </xf>
    <xf numFmtId="0" fontId="1" fillId="33" borderId="12" xfId="0" applyFont="1" applyFill="1" applyBorder="1" applyAlignment="1">
      <alignment horizontal="center" vertical="center"/>
    </xf>
    <xf numFmtId="0" fontId="0" fillId="33" borderId="13" xfId="0" applyFill="1" applyBorder="1" applyAlignment="1">
      <alignment/>
    </xf>
    <xf numFmtId="0" fontId="0" fillId="33" borderId="14" xfId="0" applyFill="1" applyBorder="1" applyAlignment="1">
      <alignment/>
    </xf>
    <xf numFmtId="0" fontId="3" fillId="33" borderId="0" xfId="0" applyFont="1" applyFill="1" applyBorder="1" applyAlignment="1">
      <alignment horizontal="center"/>
    </xf>
    <xf numFmtId="2" fontId="0" fillId="33" borderId="0" xfId="0" applyNumberFormat="1" applyFill="1" applyBorder="1" applyAlignment="1">
      <alignment horizontal="center"/>
    </xf>
    <xf numFmtId="0" fontId="0" fillId="33" borderId="0" xfId="0" applyFill="1" applyBorder="1" applyAlignment="1">
      <alignment horizontal="center" vertical="center"/>
    </xf>
    <xf numFmtId="0" fontId="1" fillId="33" borderId="0" xfId="0" applyFont="1" applyFill="1" applyBorder="1" applyAlignment="1">
      <alignment horizontal="center"/>
    </xf>
    <xf numFmtId="0" fontId="0" fillId="33" borderId="0" xfId="0" applyFill="1" applyBorder="1" applyAlignment="1">
      <alignment horizontal="center"/>
    </xf>
    <xf numFmtId="0" fontId="1" fillId="33" borderId="0" xfId="0" applyFont="1" applyFill="1" applyBorder="1" applyAlignment="1">
      <alignment/>
    </xf>
    <xf numFmtId="0" fontId="1" fillId="33" borderId="0" xfId="0" applyFont="1" applyFill="1" applyAlignment="1" applyProtection="1">
      <alignment horizontal="right"/>
      <protection/>
    </xf>
    <xf numFmtId="0" fontId="0" fillId="33" borderId="0" xfId="0" applyFill="1" applyAlignment="1" applyProtection="1">
      <alignment horizontal="left"/>
      <protection/>
    </xf>
    <xf numFmtId="0" fontId="0" fillId="33" borderId="0" xfId="0" applyFill="1" applyAlignment="1" applyProtection="1">
      <alignment/>
      <protection/>
    </xf>
    <xf numFmtId="9" fontId="0" fillId="33" borderId="0" xfId="0" applyNumberFormat="1" applyFill="1" applyAlignment="1" applyProtection="1">
      <alignment horizontal="left"/>
      <protection/>
    </xf>
    <xf numFmtId="0" fontId="1" fillId="33" borderId="0" xfId="0" applyFont="1" applyFill="1" applyBorder="1" applyAlignment="1" applyProtection="1">
      <alignment horizontal="right"/>
      <protection/>
    </xf>
    <xf numFmtId="0" fontId="1" fillId="33" borderId="0" xfId="0" applyFont="1" applyFill="1" applyBorder="1" applyAlignment="1" applyProtection="1">
      <alignment horizontal="center"/>
      <protection/>
    </xf>
    <xf numFmtId="0" fontId="0" fillId="33" borderId="0" xfId="0" applyFill="1" applyBorder="1" applyAlignment="1" applyProtection="1">
      <alignment horizontal="center"/>
      <protection/>
    </xf>
    <xf numFmtId="0" fontId="1" fillId="33" borderId="0" xfId="0" applyFont="1" applyFill="1" applyBorder="1" applyAlignment="1" applyProtection="1">
      <alignment horizontal="center" vertical="center"/>
      <protection/>
    </xf>
    <xf numFmtId="0" fontId="0" fillId="33" borderId="0" xfId="0" applyFill="1" applyBorder="1" applyAlignment="1">
      <alignment horizontal="right"/>
    </xf>
    <xf numFmtId="0" fontId="0" fillId="33" borderId="15" xfId="0" applyFill="1" applyBorder="1" applyAlignment="1" applyProtection="1">
      <alignment/>
      <protection locked="0"/>
    </xf>
    <xf numFmtId="0" fontId="0" fillId="33" borderId="16" xfId="0" applyFill="1" applyBorder="1" applyAlignment="1" applyProtection="1">
      <alignment/>
      <protection locked="0"/>
    </xf>
    <xf numFmtId="0" fontId="6" fillId="0" borderId="10" xfId="0" applyFont="1" applyBorder="1" applyAlignment="1">
      <alignment/>
    </xf>
    <xf numFmtId="0" fontId="5" fillId="33" borderId="0" xfId="0" applyFont="1" applyFill="1" applyBorder="1" applyAlignment="1">
      <alignment horizontal="right"/>
    </xf>
    <xf numFmtId="0" fontId="0" fillId="0" borderId="12" xfId="0" applyBorder="1" applyAlignment="1">
      <alignment horizontal="center" vertical="center"/>
    </xf>
    <xf numFmtId="0" fontId="7" fillId="33" borderId="0" xfId="0" applyFont="1" applyFill="1" applyBorder="1" applyAlignment="1">
      <alignment horizontal="center"/>
    </xf>
    <xf numFmtId="0" fontId="0" fillId="33" borderId="16" xfId="0" applyNumberFormat="1" applyFill="1" applyBorder="1" applyAlignment="1" applyProtection="1">
      <alignment/>
      <protection locked="0"/>
    </xf>
    <xf numFmtId="0" fontId="1" fillId="33" borderId="0" xfId="0" applyFont="1" applyFill="1" applyBorder="1" applyAlignment="1">
      <alignment horizontal="left" vertical="center"/>
    </xf>
    <xf numFmtId="0" fontId="4" fillId="33" borderId="17" xfId="0" applyFont="1" applyFill="1" applyBorder="1" applyAlignment="1">
      <alignment horizontal="center" vertical="center"/>
    </xf>
    <xf numFmtId="0" fontId="4" fillId="33" borderId="18" xfId="0" applyFont="1" applyFill="1" applyBorder="1" applyAlignment="1">
      <alignment horizontal="center" vertical="center"/>
    </xf>
    <xf numFmtId="0" fontId="4" fillId="33" borderId="1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12" xfId="0" applyFont="1" applyFill="1" applyBorder="1" applyAlignment="1">
      <alignment horizontal="center" vertical="center"/>
    </xf>
    <xf numFmtId="0" fontId="7" fillId="33" borderId="0" xfId="0" applyFont="1" applyFill="1" applyBorder="1" applyAlignment="1" applyProtection="1">
      <alignment horizontal="center"/>
      <protection/>
    </xf>
    <xf numFmtId="0" fontId="1" fillId="33" borderId="0" xfId="0" applyFont="1" applyFill="1" applyBorder="1" applyAlignment="1" applyProtection="1">
      <alignment horizontal="left"/>
      <protection/>
    </xf>
    <xf numFmtId="0" fontId="0" fillId="33" borderId="10" xfId="0" applyFill="1" applyBorder="1" applyAlignment="1">
      <alignment/>
    </xf>
    <xf numFmtId="0" fontId="0" fillId="33" borderId="0" xfId="0" applyFill="1" applyBorder="1" applyAlignment="1">
      <alignment/>
    </xf>
    <xf numFmtId="0" fontId="2" fillId="33" borderId="10" xfId="0" applyFont="1" applyFill="1" applyBorder="1" applyAlignment="1">
      <alignment horizontal="right"/>
    </xf>
    <xf numFmtId="0" fontId="2" fillId="33" borderId="0" xfId="0" applyFont="1" applyFill="1" applyBorder="1"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6.png" /><Relationship Id="rId3" Type="http://schemas.openxmlformats.org/officeDocument/2006/relationships/image" Target="../media/image2.emf" /><Relationship Id="rId4" Type="http://schemas.openxmlformats.org/officeDocument/2006/relationships/image" Target="../media/image1.emf" /><Relationship Id="rId5" Type="http://schemas.openxmlformats.org/officeDocument/2006/relationships/image" Target="../media/image5.emf" /><Relationship Id="rId6"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590550</xdr:colOff>
      <xdr:row>20</xdr:row>
      <xdr:rowOff>38100</xdr:rowOff>
    </xdr:from>
    <xdr:to>
      <xdr:col>7</xdr:col>
      <xdr:colOff>485775</xdr:colOff>
      <xdr:row>31</xdr:row>
      <xdr:rowOff>38100</xdr:rowOff>
    </xdr:to>
    <xdr:pic>
      <xdr:nvPicPr>
        <xdr:cNvPr id="1" name="Picture 22" descr="SelfLock_group 1"/>
        <xdr:cNvPicPr preferRelativeResize="1">
          <a:picLocks noChangeAspect="1"/>
        </xdr:cNvPicPr>
      </xdr:nvPicPr>
      <xdr:blipFill>
        <a:blip r:embed="rId1"/>
        <a:stretch>
          <a:fillRect/>
        </a:stretch>
      </xdr:blipFill>
      <xdr:spPr>
        <a:xfrm>
          <a:off x="3857625" y="3524250"/>
          <a:ext cx="2619375" cy="1933575"/>
        </a:xfrm>
        <a:prstGeom prst="rect">
          <a:avLst/>
        </a:prstGeom>
        <a:noFill/>
        <a:ln w="9525" cmpd="sng">
          <a:noFill/>
        </a:ln>
      </xdr:spPr>
    </xdr:pic>
    <xdr:clientData/>
  </xdr:twoCellAnchor>
  <xdr:twoCellAnchor editAs="oneCell">
    <xdr:from>
      <xdr:col>5</xdr:col>
      <xdr:colOff>152400</xdr:colOff>
      <xdr:row>3</xdr:row>
      <xdr:rowOff>47625</xdr:rowOff>
    </xdr:from>
    <xdr:to>
      <xdr:col>7</xdr:col>
      <xdr:colOff>333375</xdr:colOff>
      <xdr:row>15</xdr:row>
      <xdr:rowOff>9525</xdr:rowOff>
    </xdr:to>
    <xdr:pic>
      <xdr:nvPicPr>
        <xdr:cNvPr id="2" name="Picture 21" descr="Pillows Application"/>
        <xdr:cNvPicPr preferRelativeResize="1">
          <a:picLocks noChangeAspect="1"/>
        </xdr:cNvPicPr>
      </xdr:nvPicPr>
      <xdr:blipFill>
        <a:blip r:embed="rId2"/>
        <a:stretch>
          <a:fillRect/>
        </a:stretch>
      </xdr:blipFill>
      <xdr:spPr>
        <a:xfrm>
          <a:off x="4419600" y="781050"/>
          <a:ext cx="1905000" cy="1905000"/>
        </a:xfrm>
        <a:prstGeom prst="rect">
          <a:avLst/>
        </a:prstGeom>
        <a:noFill/>
        <a:ln w="9525" cmpd="sng">
          <a:noFill/>
        </a:ln>
      </xdr:spPr>
    </xdr:pic>
    <xdr:clientData/>
  </xdr:twoCellAnchor>
  <xdr:twoCellAnchor editAs="oneCell">
    <xdr:from>
      <xdr:col>2</xdr:col>
      <xdr:colOff>152400</xdr:colOff>
      <xdr:row>3</xdr:row>
      <xdr:rowOff>142875</xdr:rowOff>
    </xdr:from>
    <xdr:to>
      <xdr:col>4</xdr:col>
      <xdr:colOff>914400</xdr:colOff>
      <xdr:row>5</xdr:row>
      <xdr:rowOff>47625</xdr:rowOff>
    </xdr:to>
    <xdr:pic>
      <xdr:nvPicPr>
        <xdr:cNvPr id="3" name="tray"/>
        <xdr:cNvPicPr preferRelativeResize="1">
          <a:picLocks noChangeAspect="1"/>
        </xdr:cNvPicPr>
      </xdr:nvPicPr>
      <xdr:blipFill>
        <a:blip r:embed="rId3"/>
        <a:stretch>
          <a:fillRect/>
        </a:stretch>
      </xdr:blipFill>
      <xdr:spPr>
        <a:xfrm>
          <a:off x="1447800" y="876300"/>
          <a:ext cx="2733675" cy="228600"/>
        </a:xfrm>
        <a:prstGeom prst="rect">
          <a:avLst/>
        </a:prstGeom>
        <a:noFill/>
        <a:ln w="9525" cmpd="sng">
          <a:noFill/>
        </a:ln>
      </xdr:spPr>
    </xdr:pic>
    <xdr:clientData/>
  </xdr:twoCellAnchor>
  <xdr:twoCellAnchor editAs="oneCell">
    <xdr:from>
      <xdr:col>2</xdr:col>
      <xdr:colOff>152400</xdr:colOff>
      <xdr:row>7</xdr:row>
      <xdr:rowOff>0</xdr:rowOff>
    </xdr:from>
    <xdr:to>
      <xdr:col>3</xdr:col>
      <xdr:colOff>285750</xdr:colOff>
      <xdr:row>8</xdr:row>
      <xdr:rowOff>66675</xdr:rowOff>
    </xdr:to>
    <xdr:pic>
      <xdr:nvPicPr>
        <xdr:cNvPr id="4" name="height"/>
        <xdr:cNvPicPr preferRelativeResize="1">
          <a:picLocks noChangeAspect="1"/>
        </xdr:cNvPicPr>
      </xdr:nvPicPr>
      <xdr:blipFill>
        <a:blip r:embed="rId4"/>
        <a:stretch>
          <a:fillRect/>
        </a:stretch>
      </xdr:blipFill>
      <xdr:spPr>
        <a:xfrm>
          <a:off x="1447800" y="1381125"/>
          <a:ext cx="1162050" cy="228600"/>
        </a:xfrm>
        <a:prstGeom prst="rect">
          <a:avLst/>
        </a:prstGeom>
        <a:noFill/>
        <a:ln w="9525" cmpd="sng">
          <a:noFill/>
        </a:ln>
      </xdr:spPr>
    </xdr:pic>
    <xdr:clientData/>
  </xdr:twoCellAnchor>
  <xdr:twoCellAnchor editAs="oneCell">
    <xdr:from>
      <xdr:col>2</xdr:col>
      <xdr:colOff>152400</xdr:colOff>
      <xdr:row>10</xdr:row>
      <xdr:rowOff>0</xdr:rowOff>
    </xdr:from>
    <xdr:to>
      <xdr:col>3</xdr:col>
      <xdr:colOff>723900</xdr:colOff>
      <xdr:row>11</xdr:row>
      <xdr:rowOff>66675</xdr:rowOff>
    </xdr:to>
    <xdr:pic>
      <xdr:nvPicPr>
        <xdr:cNvPr id="5" name="width"/>
        <xdr:cNvPicPr preferRelativeResize="1">
          <a:picLocks noChangeAspect="1"/>
        </xdr:cNvPicPr>
      </xdr:nvPicPr>
      <xdr:blipFill>
        <a:blip r:embed="rId5"/>
        <a:stretch>
          <a:fillRect/>
        </a:stretch>
      </xdr:blipFill>
      <xdr:spPr>
        <a:xfrm>
          <a:off x="1447800" y="1866900"/>
          <a:ext cx="1600200" cy="228600"/>
        </a:xfrm>
        <a:prstGeom prst="rect">
          <a:avLst/>
        </a:prstGeom>
        <a:noFill/>
        <a:ln w="9525" cmpd="sng">
          <a:noFill/>
        </a:ln>
      </xdr:spPr>
    </xdr:pic>
    <xdr:clientData/>
  </xdr:twoCellAnchor>
  <xdr:twoCellAnchor editAs="oneCell">
    <xdr:from>
      <xdr:col>3</xdr:col>
      <xdr:colOff>266700</xdr:colOff>
      <xdr:row>17</xdr:row>
      <xdr:rowOff>76200</xdr:rowOff>
    </xdr:from>
    <xdr:to>
      <xdr:col>4</xdr:col>
      <xdr:colOff>561975</xdr:colOff>
      <xdr:row>20</xdr:row>
      <xdr:rowOff>0</xdr:rowOff>
    </xdr:to>
    <xdr:pic>
      <xdr:nvPicPr>
        <xdr:cNvPr id="6" name="clear"/>
        <xdr:cNvPicPr preferRelativeResize="1">
          <a:picLocks noChangeAspect="1"/>
        </xdr:cNvPicPr>
      </xdr:nvPicPr>
      <xdr:blipFill>
        <a:blip r:embed="rId6"/>
        <a:stretch>
          <a:fillRect/>
        </a:stretch>
      </xdr:blipFill>
      <xdr:spPr>
        <a:xfrm>
          <a:off x="2590800" y="3076575"/>
          <a:ext cx="1238250" cy="409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U38"/>
  <sheetViews>
    <sheetView tabSelected="1" zoomScalePageLayoutView="0" workbookViewId="0" topLeftCell="A1">
      <selection activeCell="C17" sqref="C17"/>
    </sheetView>
  </sheetViews>
  <sheetFormatPr defaultColWidth="9.140625" defaultRowHeight="12.75"/>
  <cols>
    <col min="1" max="1" width="10.28125" style="1" customWidth="1"/>
    <col min="2" max="2" width="9.140625" style="1" customWidth="1"/>
    <col min="3" max="3" width="15.421875" style="1" customWidth="1"/>
    <col min="4" max="4" width="14.140625" style="1" bestFit="1" customWidth="1"/>
    <col min="5" max="5" width="15.00390625" style="1" bestFit="1" customWidth="1"/>
    <col min="6" max="6" width="14.140625" style="1" customWidth="1"/>
    <col min="7" max="7" width="11.7109375" style="1" bestFit="1" customWidth="1"/>
    <col min="8" max="8" width="9.00390625" style="1" customWidth="1"/>
    <col min="9" max="9" width="11.7109375" style="1" bestFit="1" customWidth="1"/>
    <col min="10" max="10" width="11.28125" style="1" customWidth="1"/>
    <col min="11" max="13" width="0" style="1" hidden="1" customWidth="1"/>
    <col min="14" max="14" width="12.140625" style="1" hidden="1" customWidth="1"/>
    <col min="15" max="16" width="15.00390625" style="1" hidden="1" customWidth="1"/>
    <col min="17" max="17" width="0" style="1" hidden="1" customWidth="1"/>
    <col min="18" max="16384" width="9.140625" style="1" customWidth="1"/>
  </cols>
  <sheetData>
    <row r="1" spans="1:20" ht="28.5" customHeight="1">
      <c r="A1" s="38" t="s">
        <v>0</v>
      </c>
      <c r="B1" s="39"/>
      <c r="C1" s="39"/>
      <c r="D1" s="39"/>
      <c r="E1" s="39"/>
      <c r="F1" s="39"/>
      <c r="G1" s="39"/>
      <c r="H1" s="40"/>
      <c r="I1" s="2"/>
      <c r="J1" s="2"/>
      <c r="N1" s="21" t="s">
        <v>6</v>
      </c>
      <c r="O1" s="22"/>
      <c r="P1" s="23"/>
      <c r="Q1" s="23"/>
      <c r="R1" s="23"/>
      <c r="S1" s="23"/>
      <c r="T1" s="23"/>
    </row>
    <row r="2" spans="1:20" ht="16.5" customHeight="1">
      <c r="A2" s="41"/>
      <c r="B2" s="42"/>
      <c r="C2" s="42"/>
      <c r="D2" s="42"/>
      <c r="E2" s="42"/>
      <c r="F2" s="42"/>
      <c r="G2" s="42"/>
      <c r="H2" s="43"/>
      <c r="I2" s="2"/>
      <c r="J2" s="2"/>
      <c r="N2" s="21" t="s">
        <v>7</v>
      </c>
      <c r="O2" s="22"/>
      <c r="P2" s="23"/>
      <c r="Q2" s="23"/>
      <c r="R2" s="23"/>
      <c r="S2" s="23"/>
      <c r="T2" s="23"/>
    </row>
    <row r="3" spans="1:20" ht="12.75" customHeight="1">
      <c r="A3" s="5"/>
      <c r="B3" s="7"/>
      <c r="C3" s="7"/>
      <c r="D3" s="7"/>
      <c r="E3" s="7"/>
      <c r="F3" s="7"/>
      <c r="G3" s="7"/>
      <c r="H3" s="9"/>
      <c r="I3" s="2"/>
      <c r="J3" s="2"/>
      <c r="N3" s="21" t="s">
        <v>8</v>
      </c>
      <c r="O3" s="22">
        <f>O2*O1</f>
        <v>0</v>
      </c>
      <c r="P3" s="23"/>
      <c r="Q3" s="23"/>
      <c r="R3" s="23"/>
      <c r="S3" s="23"/>
      <c r="T3" s="23"/>
    </row>
    <row r="4" spans="1:20" ht="12.75" customHeight="1">
      <c r="A4" s="5"/>
      <c r="B4" s="7"/>
      <c r="C4" s="7"/>
      <c r="D4" s="7"/>
      <c r="E4" s="7"/>
      <c r="F4" s="7"/>
      <c r="G4" s="7"/>
      <c r="H4" s="9"/>
      <c r="I4" s="2"/>
      <c r="J4" s="2"/>
      <c r="N4" s="21"/>
      <c r="O4" s="22"/>
      <c r="P4" s="23"/>
      <c r="Q4" s="23"/>
      <c r="R4" s="23"/>
      <c r="S4" s="23"/>
      <c r="T4" s="23"/>
    </row>
    <row r="5" spans="1:20" ht="12.75">
      <c r="A5" s="48" t="s">
        <v>1</v>
      </c>
      <c r="B5" s="49"/>
      <c r="C5" s="4"/>
      <c r="D5" s="4"/>
      <c r="E5" s="4"/>
      <c r="F5" s="4"/>
      <c r="G5" s="4"/>
      <c r="H5" s="10"/>
      <c r="N5" s="21" t="s">
        <v>9</v>
      </c>
      <c r="O5" s="22">
        <f>C14*C15</f>
        <v>0</v>
      </c>
      <c r="P5" s="23"/>
      <c r="Q5" s="23"/>
      <c r="R5" s="23"/>
      <c r="S5" s="23"/>
      <c r="T5" s="23"/>
    </row>
    <row r="6" spans="1:20" ht="12.75">
      <c r="A6" s="11"/>
      <c r="B6" s="8"/>
      <c r="C6" s="4"/>
      <c r="D6" s="4"/>
      <c r="E6" s="4"/>
      <c r="F6" s="4"/>
      <c r="G6" s="4"/>
      <c r="H6" s="10"/>
      <c r="N6" s="21" t="s">
        <v>10</v>
      </c>
      <c r="O6" s="24">
        <f>C16/100</f>
        <v>0</v>
      </c>
      <c r="P6" s="23"/>
      <c r="Q6" s="23"/>
      <c r="R6" s="23"/>
      <c r="S6" s="23"/>
      <c r="T6" s="23"/>
    </row>
    <row r="7" spans="1:20" ht="12.75">
      <c r="A7" s="11"/>
      <c r="B7" s="8"/>
      <c r="C7" s="4"/>
      <c r="D7" s="4"/>
      <c r="E7" s="4"/>
      <c r="F7" s="4"/>
      <c r="G7" s="4"/>
      <c r="H7" s="10"/>
      <c r="N7" s="23"/>
      <c r="O7" s="23"/>
      <c r="P7" s="23"/>
      <c r="Q7" s="23"/>
      <c r="R7" s="23"/>
      <c r="S7" s="23"/>
      <c r="T7" s="23"/>
    </row>
    <row r="8" spans="1:20" ht="12.75">
      <c r="A8" s="48" t="s">
        <v>2</v>
      </c>
      <c r="B8" s="49"/>
      <c r="C8" s="4"/>
      <c r="D8" s="4"/>
      <c r="E8" s="4"/>
      <c r="F8" s="4"/>
      <c r="G8" s="4"/>
      <c r="H8" s="10"/>
      <c r="N8" s="23"/>
      <c r="O8" s="23"/>
      <c r="P8" s="23"/>
      <c r="Q8" s="23"/>
      <c r="R8" s="23"/>
      <c r="S8" s="23"/>
      <c r="T8" s="23"/>
    </row>
    <row r="9" spans="1:20" ht="12.75">
      <c r="A9" s="11"/>
      <c r="B9" s="8"/>
      <c r="C9" s="4"/>
      <c r="D9" s="4"/>
      <c r="E9" s="4"/>
      <c r="F9" s="4"/>
      <c r="G9" s="4"/>
      <c r="H9" s="10"/>
      <c r="N9" s="23"/>
      <c r="O9" s="23"/>
      <c r="P9" s="23"/>
      <c r="Q9" s="23"/>
      <c r="R9" s="23"/>
      <c r="S9" s="23"/>
      <c r="T9" s="23"/>
    </row>
    <row r="10" spans="1:21" ht="12.75">
      <c r="A10" s="11"/>
      <c r="B10" s="8"/>
      <c r="C10" s="4"/>
      <c r="D10" s="4"/>
      <c r="E10" s="4"/>
      <c r="F10" s="4"/>
      <c r="G10" s="4"/>
      <c r="H10" s="10"/>
      <c r="I10" s="4"/>
      <c r="J10" s="4"/>
      <c r="K10" s="4"/>
      <c r="L10" s="4"/>
      <c r="M10" s="4"/>
      <c r="N10" s="45"/>
      <c r="O10" s="45"/>
      <c r="P10" s="45"/>
      <c r="Q10" s="45"/>
      <c r="R10" s="45"/>
      <c r="S10" s="45"/>
      <c r="T10" s="45"/>
      <c r="U10" s="4"/>
    </row>
    <row r="11" spans="1:21" ht="12.75">
      <c r="A11" s="48" t="s">
        <v>3</v>
      </c>
      <c r="B11" s="49"/>
      <c r="C11" s="4"/>
      <c r="D11" s="4"/>
      <c r="E11" s="4"/>
      <c r="F11" s="4"/>
      <c r="G11" s="4"/>
      <c r="H11" s="10"/>
      <c r="I11" s="4"/>
      <c r="J11" s="4"/>
      <c r="K11" s="4"/>
      <c r="L11" s="4"/>
      <c r="M11" s="20"/>
      <c r="N11" s="25" t="s">
        <v>11</v>
      </c>
      <c r="O11" s="26">
        <f>O5-(O3*O6)</f>
        <v>0</v>
      </c>
      <c r="P11" s="26"/>
      <c r="Q11" s="26"/>
      <c r="R11" s="26"/>
      <c r="S11" s="26"/>
      <c r="T11" s="26"/>
      <c r="U11" s="4"/>
    </row>
    <row r="12" spans="1:21" ht="12.75">
      <c r="A12" s="46"/>
      <c r="B12" s="47"/>
      <c r="C12" s="4"/>
      <c r="D12" s="4"/>
      <c r="E12" s="4"/>
      <c r="F12" s="4"/>
      <c r="G12" s="4"/>
      <c r="H12" s="10"/>
      <c r="I12" s="4"/>
      <c r="J12" s="4"/>
      <c r="K12" s="4"/>
      <c r="L12" s="4"/>
      <c r="M12" s="20"/>
      <c r="N12" s="27"/>
      <c r="O12" s="27"/>
      <c r="P12" s="27"/>
      <c r="Q12" s="27"/>
      <c r="R12" s="27"/>
      <c r="S12" s="27"/>
      <c r="T12" s="27"/>
      <c r="U12" s="4"/>
    </row>
    <row r="13" spans="1:21" ht="12.75">
      <c r="A13" s="46"/>
      <c r="B13" s="47"/>
      <c r="C13" s="4"/>
      <c r="D13" s="4"/>
      <c r="E13" s="4"/>
      <c r="F13" s="4"/>
      <c r="G13" s="4"/>
      <c r="H13" s="10"/>
      <c r="I13" s="4"/>
      <c r="J13" s="4"/>
      <c r="K13" s="4"/>
      <c r="L13" s="4"/>
      <c r="M13" s="20"/>
      <c r="N13" s="25" t="s">
        <v>12</v>
      </c>
      <c r="O13" s="26">
        <f>O11*1.5</f>
        <v>0</v>
      </c>
      <c r="P13" s="27"/>
      <c r="Q13" s="27"/>
      <c r="R13" s="27"/>
      <c r="S13" s="27"/>
      <c r="T13" s="27"/>
      <c r="U13" s="4"/>
    </row>
    <row r="14" spans="1:21" ht="12.75">
      <c r="A14" s="5"/>
      <c r="B14" s="33" t="s">
        <v>20</v>
      </c>
      <c r="C14" s="30"/>
      <c r="D14" s="17"/>
      <c r="E14" s="17"/>
      <c r="F14" s="17"/>
      <c r="G14" s="3"/>
      <c r="H14" s="12"/>
      <c r="I14" s="3"/>
      <c r="J14" s="3"/>
      <c r="K14" s="4"/>
      <c r="L14" s="4"/>
      <c r="M14" s="20"/>
      <c r="N14" s="27"/>
      <c r="O14" s="28"/>
      <c r="P14" s="28"/>
      <c r="Q14" s="27"/>
      <c r="R14" s="27"/>
      <c r="S14" s="27"/>
      <c r="T14" s="27"/>
      <c r="U14" s="4"/>
    </row>
    <row r="15" spans="1:21" ht="12.75">
      <c r="A15" s="5"/>
      <c r="B15" s="33" t="s">
        <v>21</v>
      </c>
      <c r="C15" s="31"/>
      <c r="D15" s="3"/>
      <c r="E15" s="3"/>
      <c r="F15" s="3"/>
      <c r="G15" s="3"/>
      <c r="H15" s="34"/>
      <c r="I15" s="3"/>
      <c r="J15" s="17"/>
      <c r="K15" s="4"/>
      <c r="L15" s="4"/>
      <c r="M15" s="20"/>
      <c r="N15" s="25" t="s">
        <v>13</v>
      </c>
      <c r="O15" s="26">
        <f>ROUND(O13/12,0)</f>
        <v>0</v>
      </c>
      <c r="P15" s="26"/>
      <c r="Q15" s="27"/>
      <c r="R15" s="27"/>
      <c r="S15" s="27"/>
      <c r="T15" s="27"/>
      <c r="U15" s="4"/>
    </row>
    <row r="16" spans="1:21" ht="12.75">
      <c r="A16" s="5"/>
      <c r="B16" s="33" t="s">
        <v>18</v>
      </c>
      <c r="C16" s="36">
        <v>0</v>
      </c>
      <c r="D16" s="37" t="s">
        <v>22</v>
      </c>
      <c r="E16" s="3"/>
      <c r="F16" s="3"/>
      <c r="G16" s="3"/>
      <c r="H16" s="12"/>
      <c r="I16" s="3"/>
      <c r="J16" s="3"/>
      <c r="K16" s="4"/>
      <c r="L16" s="4"/>
      <c r="M16" s="20"/>
      <c r="N16" s="29"/>
      <c r="O16" s="3"/>
      <c r="P16" s="3"/>
      <c r="Q16" s="19"/>
      <c r="R16" s="19"/>
      <c r="S16" s="19"/>
      <c r="T16" s="19"/>
      <c r="U16" s="4"/>
    </row>
    <row r="17" spans="1:21" ht="12.75">
      <c r="A17" s="5"/>
      <c r="B17" s="4"/>
      <c r="C17" s="4"/>
      <c r="D17" s="15"/>
      <c r="E17" s="15"/>
      <c r="F17" s="15"/>
      <c r="G17" s="4"/>
      <c r="H17" s="10"/>
      <c r="I17" s="4"/>
      <c r="J17" s="4"/>
      <c r="K17" s="4"/>
      <c r="L17" s="4"/>
      <c r="M17" s="20"/>
      <c r="N17" s="8" t="s">
        <v>14</v>
      </c>
      <c r="O17" s="15">
        <f>IF(O11&gt;0,1-(O11/O15)/12,0)</f>
        <v>0</v>
      </c>
      <c r="P17" s="15"/>
      <c r="Q17" s="19"/>
      <c r="R17" s="19"/>
      <c r="S17" s="19"/>
      <c r="T17" s="19"/>
      <c r="U17" s="4"/>
    </row>
    <row r="18" spans="1:21" ht="12.75">
      <c r="A18" s="5"/>
      <c r="B18" s="4"/>
      <c r="C18" s="4"/>
      <c r="D18" s="16"/>
      <c r="E18" s="16"/>
      <c r="F18" s="16"/>
      <c r="G18" s="4"/>
      <c r="H18" s="10"/>
      <c r="I18" s="4"/>
      <c r="J18" s="4"/>
      <c r="K18" s="4"/>
      <c r="L18" s="4"/>
      <c r="M18" s="20"/>
      <c r="N18" s="8"/>
      <c r="O18" s="19"/>
      <c r="P18" s="19"/>
      <c r="Q18" s="19"/>
      <c r="R18" s="19"/>
      <c r="S18" s="19"/>
      <c r="T18" s="19"/>
      <c r="U18" s="4"/>
    </row>
    <row r="19" spans="1:21" ht="12.75">
      <c r="A19" s="5"/>
      <c r="B19" s="4"/>
      <c r="C19" s="4"/>
      <c r="D19" s="16"/>
      <c r="E19" s="16"/>
      <c r="F19" s="16"/>
      <c r="G19" s="4"/>
      <c r="H19" s="10"/>
      <c r="I19" s="4"/>
      <c r="J19" s="4"/>
      <c r="K19" s="4"/>
      <c r="L19" s="4"/>
      <c r="M19" s="20"/>
      <c r="N19" s="8" t="s">
        <v>15</v>
      </c>
      <c r="O19" s="19">
        <f>IF(AND(O17&lt;0.32,O17&lt;&gt;0),O15+1,O15)</f>
        <v>0</v>
      </c>
      <c r="P19" s="19"/>
      <c r="Q19" s="19"/>
      <c r="R19" s="19"/>
      <c r="S19" s="19"/>
      <c r="T19" s="19"/>
      <c r="U19" s="4"/>
    </row>
    <row r="20" spans="1:21" ht="12.75">
      <c r="A20" s="5"/>
      <c r="B20" s="4"/>
      <c r="C20" s="4"/>
      <c r="D20" s="16"/>
      <c r="E20" s="16"/>
      <c r="F20" s="16"/>
      <c r="G20" s="4"/>
      <c r="H20" s="10"/>
      <c r="I20" s="4"/>
      <c r="J20" s="4"/>
      <c r="K20" s="4"/>
      <c r="L20" s="4"/>
      <c r="M20" s="4"/>
      <c r="N20" s="18"/>
      <c r="O20" s="19"/>
      <c r="P20" s="19"/>
      <c r="Q20" s="4"/>
      <c r="R20" s="4"/>
      <c r="S20" s="4"/>
      <c r="T20" s="4"/>
      <c r="U20" s="4"/>
    </row>
    <row r="21" spans="1:21" ht="12.75">
      <c r="A21" s="5"/>
      <c r="B21" s="4"/>
      <c r="C21" s="4"/>
      <c r="D21" s="16"/>
      <c r="E21" s="16"/>
      <c r="F21" s="16"/>
      <c r="G21" s="4"/>
      <c r="H21" s="10"/>
      <c r="I21" s="4"/>
      <c r="J21" s="4"/>
      <c r="K21" s="4"/>
      <c r="L21" s="4"/>
      <c r="M21" s="4"/>
      <c r="N21" s="18"/>
      <c r="O21" s="19"/>
      <c r="P21" s="19"/>
      <c r="Q21" s="4"/>
      <c r="R21" s="4"/>
      <c r="S21" s="4"/>
      <c r="T21" s="4"/>
      <c r="U21" s="4"/>
    </row>
    <row r="22" spans="1:19" ht="23.25">
      <c r="A22" s="32" t="s">
        <v>4</v>
      </c>
      <c r="B22" s="4"/>
      <c r="C22" s="4"/>
      <c r="D22" s="16"/>
      <c r="E22" s="16"/>
      <c r="F22" s="16"/>
      <c r="G22" s="4"/>
      <c r="H22" s="10"/>
      <c r="I22" s="4"/>
      <c r="J22" s="4"/>
      <c r="K22" s="4"/>
      <c r="L22" s="4"/>
      <c r="M22" s="4"/>
      <c r="N22" s="18"/>
      <c r="O22" s="19"/>
      <c r="P22" s="19"/>
      <c r="Q22" s="4"/>
      <c r="R22" s="4"/>
      <c r="S22" s="4"/>
    </row>
    <row r="23" spans="1:19" ht="12.75">
      <c r="A23" s="5"/>
      <c r="B23" s="44">
        <f>O19</f>
        <v>0</v>
      </c>
      <c r="C23" s="4"/>
      <c r="D23" s="16"/>
      <c r="E23" s="16"/>
      <c r="F23" s="16"/>
      <c r="G23" s="4"/>
      <c r="H23" s="10"/>
      <c r="I23" s="4"/>
      <c r="J23" s="4"/>
      <c r="K23" s="4"/>
      <c r="L23" s="4"/>
      <c r="M23" s="4"/>
      <c r="N23" s="8" t="s">
        <v>16</v>
      </c>
      <c r="O23" s="19">
        <f>IF(O1=0,0,O1+3)</f>
        <v>0</v>
      </c>
      <c r="P23" s="19"/>
      <c r="Q23" s="4"/>
      <c r="R23" s="4"/>
      <c r="S23" s="4"/>
    </row>
    <row r="24" spans="1:19" ht="12.75">
      <c r="A24" s="5"/>
      <c r="B24" s="44"/>
      <c r="C24" s="4"/>
      <c r="D24" s="16"/>
      <c r="E24" s="16"/>
      <c r="F24" s="16"/>
      <c r="G24" s="4"/>
      <c r="H24" s="10"/>
      <c r="I24" s="4"/>
      <c r="J24" s="3"/>
      <c r="K24" s="4"/>
      <c r="L24" s="4"/>
      <c r="M24" s="4"/>
      <c r="N24" s="8" t="s">
        <v>17</v>
      </c>
      <c r="O24" s="19">
        <f>IF(O2=0,0,O2+3)</f>
        <v>0</v>
      </c>
      <c r="P24" s="19"/>
      <c r="Q24" s="4"/>
      <c r="R24" s="4"/>
      <c r="S24" s="4"/>
    </row>
    <row r="25" spans="1:19" ht="14.25" customHeight="1">
      <c r="A25" s="5"/>
      <c r="B25" s="35"/>
      <c r="C25" s="4"/>
      <c r="D25" s="16"/>
      <c r="E25" s="16"/>
      <c r="F25" s="16"/>
      <c r="G25" s="4"/>
      <c r="H25" s="10"/>
      <c r="I25" s="4"/>
      <c r="J25" s="3"/>
      <c r="K25" s="4"/>
      <c r="L25" s="4"/>
      <c r="M25" s="4"/>
      <c r="N25" s="18"/>
      <c r="O25" s="19"/>
      <c r="P25" s="19"/>
      <c r="Q25" s="4"/>
      <c r="R25" s="4"/>
      <c r="S25" s="4"/>
    </row>
    <row r="26" spans="1:19" ht="12.75">
      <c r="A26" s="5" t="s">
        <v>5</v>
      </c>
      <c r="B26" s="4"/>
      <c r="C26" s="4"/>
      <c r="D26" s="16"/>
      <c r="E26" s="16"/>
      <c r="F26" s="16"/>
      <c r="G26" s="4"/>
      <c r="H26" s="10"/>
      <c r="I26" s="4"/>
      <c r="J26" s="3"/>
      <c r="K26" s="4"/>
      <c r="L26" s="4"/>
      <c r="M26" s="4"/>
      <c r="N26" s="18"/>
      <c r="O26" s="19"/>
      <c r="P26" s="19"/>
      <c r="Q26" s="4"/>
      <c r="R26" s="4"/>
      <c r="S26" s="4"/>
    </row>
    <row r="27" spans="1:19" ht="12.75">
      <c r="A27" s="5"/>
      <c r="B27" s="4"/>
      <c r="C27" s="4"/>
      <c r="D27" s="4"/>
      <c r="E27" s="4"/>
      <c r="F27" s="4"/>
      <c r="G27" s="4"/>
      <c r="H27" s="10"/>
      <c r="I27" s="4"/>
      <c r="J27" s="3"/>
      <c r="K27" s="4"/>
      <c r="L27" s="4"/>
      <c r="M27" s="4"/>
      <c r="N27" s="4"/>
      <c r="O27" s="4"/>
      <c r="P27" s="4"/>
      <c r="Q27" s="4"/>
      <c r="R27" s="4"/>
      <c r="S27" s="4"/>
    </row>
    <row r="28" spans="1:19" ht="12.75">
      <c r="A28" s="5"/>
      <c r="B28" s="4"/>
      <c r="C28" s="4"/>
      <c r="D28" s="4"/>
      <c r="E28" s="4"/>
      <c r="F28" s="4"/>
      <c r="G28" s="4"/>
      <c r="H28" s="10"/>
      <c r="I28" s="18"/>
      <c r="J28" s="15"/>
      <c r="K28" s="4"/>
      <c r="L28" s="4"/>
      <c r="M28" s="4"/>
      <c r="N28" s="4"/>
      <c r="O28" s="4"/>
      <c r="P28" s="4"/>
      <c r="Q28" s="4"/>
      <c r="R28" s="4"/>
      <c r="S28" s="4"/>
    </row>
    <row r="29" spans="1:19" ht="12.75">
      <c r="A29" s="5"/>
      <c r="B29" s="4"/>
      <c r="C29" s="4"/>
      <c r="D29" s="4"/>
      <c r="E29" s="4"/>
      <c r="F29" s="4"/>
      <c r="G29" s="4"/>
      <c r="H29" s="10"/>
      <c r="I29" s="18"/>
      <c r="J29" s="16"/>
      <c r="K29" s="4"/>
      <c r="L29" s="4"/>
      <c r="M29" s="4"/>
      <c r="N29" s="4"/>
      <c r="O29" s="4"/>
      <c r="P29" s="4"/>
      <c r="Q29" s="4"/>
      <c r="R29" s="4"/>
      <c r="S29" s="4"/>
    </row>
    <row r="30" spans="1:19" ht="12.75">
      <c r="A30" s="5"/>
      <c r="B30" s="4"/>
      <c r="C30" s="4"/>
      <c r="D30" s="4"/>
      <c r="E30" s="4"/>
      <c r="F30" s="4"/>
      <c r="G30" s="3"/>
      <c r="H30" s="12"/>
      <c r="I30" s="18"/>
      <c r="J30" s="16"/>
      <c r="K30" s="4"/>
      <c r="L30" s="4"/>
      <c r="M30" s="4"/>
      <c r="N30" s="4"/>
      <c r="O30" s="4"/>
      <c r="P30" s="4"/>
      <c r="Q30" s="4"/>
      <c r="R30" s="4"/>
      <c r="S30" s="4"/>
    </row>
    <row r="31" spans="1:19" ht="12.75">
      <c r="A31" s="5"/>
      <c r="B31" s="4"/>
      <c r="C31" s="4"/>
      <c r="D31" s="4"/>
      <c r="E31" s="4"/>
      <c r="F31" s="4"/>
      <c r="G31" s="4"/>
      <c r="H31" s="10"/>
      <c r="I31" s="18"/>
      <c r="J31" s="16"/>
      <c r="K31" s="4"/>
      <c r="L31" s="4"/>
      <c r="M31" s="4"/>
      <c r="N31" s="4"/>
      <c r="O31" s="4"/>
      <c r="P31" s="4"/>
      <c r="Q31" s="4"/>
      <c r="R31" s="4"/>
      <c r="S31" s="4"/>
    </row>
    <row r="32" spans="1:19" ht="12.75">
      <c r="A32" s="5"/>
      <c r="B32" s="4"/>
      <c r="C32" s="4"/>
      <c r="D32" s="4"/>
      <c r="E32" s="4"/>
      <c r="F32" s="4"/>
      <c r="G32" s="4"/>
      <c r="H32" s="10"/>
      <c r="I32" s="18"/>
      <c r="J32" s="16"/>
      <c r="K32" s="4"/>
      <c r="L32" s="4"/>
      <c r="M32" s="4"/>
      <c r="N32" s="4"/>
      <c r="O32" s="4"/>
      <c r="P32" s="4"/>
      <c r="Q32" s="4"/>
      <c r="R32" s="4"/>
      <c r="S32" s="4"/>
    </row>
    <row r="33" spans="1:19" ht="13.5" thickBot="1">
      <c r="A33" s="13" t="s">
        <v>19</v>
      </c>
      <c r="B33" s="6"/>
      <c r="C33" s="6"/>
      <c r="D33" s="6"/>
      <c r="E33" s="6"/>
      <c r="F33" s="6"/>
      <c r="G33" s="6"/>
      <c r="H33" s="14"/>
      <c r="I33" s="18"/>
      <c r="J33" s="16"/>
      <c r="K33" s="4"/>
      <c r="L33" s="4"/>
      <c r="M33" s="4"/>
      <c r="N33" s="4"/>
      <c r="O33" s="4"/>
      <c r="P33" s="4"/>
      <c r="Q33" s="4"/>
      <c r="R33" s="4"/>
      <c r="S33" s="4"/>
    </row>
    <row r="34" spans="9:19" ht="12.75">
      <c r="I34" s="18"/>
      <c r="J34" s="16"/>
      <c r="K34" s="4"/>
      <c r="L34" s="4"/>
      <c r="M34" s="4"/>
      <c r="N34" s="4"/>
      <c r="O34" s="4"/>
      <c r="P34" s="4"/>
      <c r="Q34" s="4"/>
      <c r="R34" s="4"/>
      <c r="S34" s="4"/>
    </row>
    <row r="35" spans="9:19" ht="12.75">
      <c r="I35" s="18"/>
      <c r="J35" s="16"/>
      <c r="K35" s="4"/>
      <c r="L35" s="4"/>
      <c r="M35" s="4"/>
      <c r="N35" s="4"/>
      <c r="O35" s="4"/>
      <c r="P35" s="4"/>
      <c r="Q35" s="4"/>
      <c r="R35" s="4"/>
      <c r="S35" s="4"/>
    </row>
    <row r="36" spans="9:19" ht="12.75">
      <c r="I36" s="18"/>
      <c r="J36" s="16"/>
      <c r="K36" s="4"/>
      <c r="L36" s="4"/>
      <c r="M36" s="4"/>
      <c r="N36" s="4"/>
      <c r="O36" s="4"/>
      <c r="P36" s="4"/>
      <c r="Q36" s="4"/>
      <c r="R36" s="4"/>
      <c r="S36" s="4"/>
    </row>
    <row r="37" spans="9:19" ht="12.75">
      <c r="I37" s="4"/>
      <c r="J37" s="4"/>
      <c r="K37" s="4"/>
      <c r="L37" s="4"/>
      <c r="M37" s="4"/>
      <c r="N37" s="4"/>
      <c r="O37" s="4"/>
      <c r="P37" s="4"/>
      <c r="Q37" s="4"/>
      <c r="R37" s="4"/>
      <c r="S37" s="4"/>
    </row>
    <row r="38" spans="9:19" ht="12.75">
      <c r="I38" s="4"/>
      <c r="J38" s="4"/>
      <c r="K38" s="4"/>
      <c r="L38" s="4"/>
      <c r="M38" s="4"/>
      <c r="N38" s="4"/>
      <c r="O38" s="4"/>
      <c r="P38" s="4"/>
      <c r="Q38" s="4"/>
      <c r="R38" s="4"/>
      <c r="S38" s="4"/>
    </row>
  </sheetData>
  <sheetProtection password="C632" sheet="1" objects="1" scenarios="1"/>
  <mergeCells count="8">
    <mergeCell ref="A1:H2"/>
    <mergeCell ref="B23:B24"/>
    <mergeCell ref="N10:T10"/>
    <mergeCell ref="A13:B13"/>
    <mergeCell ref="A5:B5"/>
    <mergeCell ref="A8:B8"/>
    <mergeCell ref="A11:B11"/>
    <mergeCell ref="A12:B12"/>
  </mergeCells>
  <dataValidations count="3">
    <dataValidation type="whole" allowBlank="1" showErrorMessage="1" promptTitle="Cable Fill Percentage" prompt="Please enter a number from 0 - 100" errorTitle="Invalid Cable Fill" error="Please enter a whole number between 0 and 100." sqref="C16">
      <formula1>0</formula1>
      <formula2>100</formula2>
    </dataValidation>
    <dataValidation errorStyle="warning" type="whole" operator="greaterThan" allowBlank="1" showInputMessage="1" showErrorMessage="1" errorTitle="Opening Size Warning" error="The width you have entered is not large enough to pass this size tray completely though the wall.  If you wish to continue with this width click yes, if you made a mistake and wish to use a larger value click no and re-enter" sqref="C15">
      <formula1>O2</formula1>
    </dataValidation>
    <dataValidation errorStyle="warning" type="whole" operator="greaterThan" allowBlank="1" showInputMessage="1" showErrorMessage="1" errorTitle="Opening Height Warning" error="The height you have entered is not large enough to pass this size tray completely though the wall.  If you wish to continue with this heigh click yes, if you made a mistake and wish to use a larger value click no and re-enter" sqref="C14">
      <formula1>O1</formula1>
    </dataValidation>
  </dataValidations>
  <printOptions/>
  <pageMargins left="0.75" right="0.75" top="1" bottom="1" header="0.5" footer="0.5"/>
  <pageSetup horizontalDpi="600" verticalDpi="600" orientation="portrait"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Cooper Industries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Cooper B-Line - Firestop Pillow Calculator</dc:title>
  <dc:subject/>
  <dc:creator>DAA23</dc:creator>
  <cp:keywords/>
  <dc:description/>
  <cp:lastModifiedBy>Barthlow, Joshua W</cp:lastModifiedBy>
  <cp:lastPrinted>2008-03-05T20:39:44Z</cp:lastPrinted>
  <dcterms:created xsi:type="dcterms:W3CDTF">2006-02-16T16:59:46Z</dcterms:created>
  <dcterms:modified xsi:type="dcterms:W3CDTF">2018-07-24T17:23:51Z</dcterms:modified>
  <cp:category/>
  <cp:version/>
  <cp:contentType/>
  <cp:contentStatus/>
</cp:coreProperties>
</file>